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人口・世帯数（29.9.1）" sheetId="7" r:id="rId1"/>
    <sheet name="年齢別人口（29.9.1）" sheetId="8" r:id="rId2"/>
  </sheets>
  <calcPr calcId="145621"/>
</workbook>
</file>

<file path=xl/calcChain.xml><?xml version="1.0" encoding="utf-8"?>
<calcChain xmlns="http://schemas.openxmlformats.org/spreadsheetml/2006/main">
  <c r="K21" i="7" l="1"/>
  <c r="Q25" i="7" l="1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K26" i="7"/>
  <c r="K25" i="7"/>
  <c r="K24" i="7"/>
  <c r="F27" i="8"/>
  <c r="E27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5" i="8"/>
  <c r="G27" i="8" l="1"/>
  <c r="K22" i="7"/>
  <c r="K23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6" i="7"/>
  <c r="E14" i="7"/>
  <c r="E7" i="7"/>
  <c r="E8" i="7"/>
  <c r="E9" i="7"/>
  <c r="E10" i="7"/>
  <c r="E11" i="7"/>
  <c r="E12" i="7"/>
  <c r="E13" i="7"/>
  <c r="E15" i="7"/>
  <c r="E16" i="7"/>
  <c r="E17" i="7"/>
  <c r="E18" i="7"/>
  <c r="E19" i="7"/>
  <c r="E20" i="7"/>
  <c r="E21" i="7"/>
  <c r="E22" i="7"/>
  <c r="E23" i="7"/>
  <c r="E24" i="7"/>
  <c r="E25" i="7"/>
  <c r="E26" i="7"/>
  <c r="E6" i="7"/>
</calcChain>
</file>

<file path=xl/sharedStrings.xml><?xml version="1.0" encoding="utf-8"?>
<sst xmlns="http://schemas.openxmlformats.org/spreadsheetml/2006/main" count="143" uniqueCount="80">
  <si>
    <t>行政区</t>
    <rPh sb="0" eb="3">
      <t>ギョウセイク</t>
    </rPh>
    <phoneticPr fontId="2"/>
  </si>
  <si>
    <t>男</t>
    <rPh sb="0" eb="1">
      <t>オトコ</t>
    </rPh>
    <phoneticPr fontId="2"/>
  </si>
  <si>
    <t>地域</t>
    <rPh sb="0" eb="2">
      <t>チイキ</t>
    </rPh>
    <phoneticPr fontId="2"/>
  </si>
  <si>
    <t>鏡野</t>
    <rPh sb="0" eb="1">
      <t>カガミ</t>
    </rPh>
    <rPh sb="1" eb="2">
      <t>ノ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</si>
  <si>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</si>
  <si>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</si>
  <si>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真加部</t>
    <rPh sb="0" eb="3">
      <t>マカベ</t>
    </rPh>
    <phoneticPr fontId="2"/>
  </si>
  <si>
    <t>宗枝</t>
    <rPh sb="0" eb="1">
      <t>シュウ</t>
    </rPh>
    <rPh sb="1" eb="2">
      <t>エダ</t>
    </rPh>
    <phoneticPr fontId="2"/>
  </si>
  <si>
    <t>古川</t>
    <rPh sb="0" eb="2">
      <t>フルカワ</t>
    </rPh>
    <phoneticPr fontId="2"/>
  </si>
  <si>
    <t>寺元</t>
    <rPh sb="0" eb="2">
      <t>テラモト</t>
    </rPh>
    <phoneticPr fontId="2"/>
  </si>
  <si>
    <t>布原</t>
    <rPh sb="0" eb="2">
      <t>ヌノハラ</t>
    </rPh>
    <phoneticPr fontId="2"/>
  </si>
  <si>
    <t>吉原</t>
    <rPh sb="0" eb="2">
      <t>ヨシハラ</t>
    </rPh>
    <phoneticPr fontId="2"/>
  </si>
  <si>
    <t>和田</t>
    <rPh sb="0" eb="2">
      <t>ワダ</t>
    </rPh>
    <phoneticPr fontId="2"/>
  </si>
  <si>
    <t>円宗寺</t>
    <rPh sb="0" eb="1">
      <t>エン</t>
    </rPh>
    <phoneticPr fontId="2"/>
  </si>
  <si>
    <t>竹田</t>
    <rPh sb="0" eb="2">
      <t>タケダ</t>
    </rPh>
    <phoneticPr fontId="2"/>
  </si>
  <si>
    <t>瀬戸</t>
    <rPh sb="0" eb="2">
      <t>セト</t>
    </rPh>
    <phoneticPr fontId="2"/>
  </si>
  <si>
    <t>土居</t>
    <rPh sb="0" eb="2">
      <t>ドイ</t>
    </rPh>
    <phoneticPr fontId="2"/>
  </si>
  <si>
    <t>貞永寺</t>
    <rPh sb="0" eb="1">
      <t>テイ</t>
    </rPh>
    <rPh sb="1" eb="2">
      <t>エイ</t>
    </rPh>
    <rPh sb="2" eb="3">
      <t>テラ</t>
    </rPh>
    <phoneticPr fontId="2"/>
  </si>
  <si>
    <t>小座</t>
    <rPh sb="0" eb="1">
      <t>ショウ</t>
    </rPh>
    <rPh sb="1" eb="2">
      <t>ザ</t>
    </rPh>
    <phoneticPr fontId="2"/>
  </si>
  <si>
    <t>上森原</t>
    <rPh sb="0" eb="1">
      <t>ウエ</t>
    </rPh>
    <rPh sb="1" eb="3">
      <t>モリハラ</t>
    </rPh>
    <phoneticPr fontId="2"/>
  </si>
  <si>
    <t>下森原</t>
    <rPh sb="0" eb="1">
      <t>シモ</t>
    </rPh>
    <rPh sb="1" eb="3">
      <t>モリハラ</t>
    </rPh>
    <phoneticPr fontId="2"/>
  </si>
  <si>
    <t>馬場</t>
    <rPh sb="0" eb="2">
      <t>ババ</t>
    </rPh>
    <phoneticPr fontId="2"/>
  </si>
  <si>
    <t>塚谷</t>
    <rPh sb="0" eb="2">
      <t>ツカタニ</t>
    </rPh>
    <phoneticPr fontId="2"/>
  </si>
  <si>
    <t>入</t>
    <rPh sb="0" eb="1">
      <t>イ</t>
    </rPh>
    <phoneticPr fontId="2"/>
  </si>
  <si>
    <t>山城</t>
    <rPh sb="0" eb="2">
      <t>ヤマシロ</t>
    </rPh>
    <phoneticPr fontId="2"/>
  </si>
  <si>
    <t>中谷</t>
    <rPh sb="0" eb="2">
      <t>ナカタニ</t>
    </rPh>
    <phoneticPr fontId="2"/>
  </si>
  <si>
    <t>寺和田</t>
    <rPh sb="0" eb="1">
      <t>テラ</t>
    </rPh>
    <rPh sb="1" eb="3">
      <t>ワダ</t>
    </rPh>
    <phoneticPr fontId="2"/>
  </si>
  <si>
    <t>香々美</t>
    <rPh sb="0" eb="3">
      <t>カガミ</t>
    </rPh>
    <phoneticPr fontId="2"/>
  </si>
  <si>
    <t>市場</t>
    <rPh sb="0" eb="2">
      <t>イチバ</t>
    </rPh>
    <phoneticPr fontId="2"/>
  </si>
  <si>
    <t>公保田</t>
    <rPh sb="0" eb="1">
      <t>オオヤケ</t>
    </rPh>
    <rPh sb="1" eb="2">
      <t>ホ</t>
    </rPh>
    <rPh sb="2" eb="3">
      <t>デン</t>
    </rPh>
    <phoneticPr fontId="2"/>
  </si>
  <si>
    <t>沢田</t>
    <rPh sb="0" eb="2">
      <t>サワタ</t>
    </rPh>
    <phoneticPr fontId="2"/>
  </si>
  <si>
    <t>沖</t>
    <rPh sb="0" eb="1">
      <t>オキ</t>
    </rPh>
    <phoneticPr fontId="2"/>
  </si>
  <si>
    <t>百谷</t>
    <rPh sb="0" eb="1">
      <t>ヒャク</t>
    </rPh>
    <rPh sb="1" eb="2">
      <t>タニ</t>
    </rPh>
    <phoneticPr fontId="2"/>
  </si>
  <si>
    <t>真経</t>
    <rPh sb="0" eb="1">
      <t>シン</t>
    </rPh>
    <rPh sb="1" eb="2">
      <t>ケイ</t>
    </rPh>
    <phoneticPr fontId="2"/>
  </si>
  <si>
    <t>大町</t>
    <rPh sb="0" eb="2">
      <t>オオマチ</t>
    </rPh>
    <phoneticPr fontId="2"/>
  </si>
  <si>
    <t>岩屋</t>
    <rPh sb="0" eb="2">
      <t>イワヤ</t>
    </rPh>
    <phoneticPr fontId="2"/>
  </si>
  <si>
    <t>越畑</t>
    <rPh sb="0" eb="1">
      <t>コ</t>
    </rPh>
    <rPh sb="1" eb="2">
      <t>ハタ</t>
    </rPh>
    <phoneticPr fontId="2"/>
  </si>
  <si>
    <t>高山</t>
    <rPh sb="0" eb="2">
      <t>タカヤマ</t>
    </rPh>
    <phoneticPr fontId="2"/>
  </si>
  <si>
    <t>河本</t>
    <rPh sb="0" eb="2">
      <t>コウモト</t>
    </rPh>
    <phoneticPr fontId="2"/>
  </si>
  <si>
    <t>原</t>
    <rPh sb="0" eb="1">
      <t>ハラ</t>
    </rPh>
    <phoneticPr fontId="2"/>
  </si>
  <si>
    <t>薪森原</t>
    <rPh sb="0" eb="1">
      <t>マキ</t>
    </rPh>
    <rPh sb="1" eb="2">
      <t>モリ</t>
    </rPh>
    <rPh sb="2" eb="3">
      <t>ハラ</t>
    </rPh>
    <phoneticPr fontId="2"/>
  </si>
  <si>
    <t>下原</t>
    <rPh sb="0" eb="2">
      <t>シモハラ</t>
    </rPh>
    <phoneticPr fontId="2"/>
  </si>
  <si>
    <t>奥津</t>
    <rPh sb="0" eb="2">
      <t>オクツ</t>
    </rPh>
    <phoneticPr fontId="2"/>
  </si>
  <si>
    <t>計</t>
    <rPh sb="0" eb="1">
      <t>ケイ</t>
    </rPh>
    <phoneticPr fontId="2"/>
  </si>
  <si>
    <t>杉</t>
    <rPh sb="0" eb="1">
      <t>スギ</t>
    </rPh>
    <phoneticPr fontId="2"/>
  </si>
  <si>
    <t>井坂</t>
    <rPh sb="0" eb="2">
      <t>イサカ</t>
    </rPh>
    <phoneticPr fontId="2"/>
  </si>
  <si>
    <t>養野</t>
    <rPh sb="0" eb="1">
      <t>ヤシナ</t>
    </rPh>
    <rPh sb="1" eb="2">
      <t>ノ</t>
    </rPh>
    <phoneticPr fontId="2"/>
  </si>
  <si>
    <t>至孝農</t>
    <rPh sb="0" eb="1">
      <t>イタル</t>
    </rPh>
    <rPh sb="1" eb="2">
      <t>タカシ</t>
    </rPh>
    <rPh sb="2" eb="3">
      <t>ノウ</t>
    </rPh>
    <phoneticPr fontId="2"/>
  </si>
  <si>
    <t>女原</t>
    <rPh sb="0" eb="1">
      <t>オンナ</t>
    </rPh>
    <rPh sb="1" eb="2">
      <t>ハラ</t>
    </rPh>
    <phoneticPr fontId="2"/>
  </si>
  <si>
    <t>西屋</t>
    <rPh sb="0" eb="1">
      <t>ニシ</t>
    </rPh>
    <rPh sb="1" eb="2">
      <t>ヤ</t>
    </rPh>
    <phoneticPr fontId="2"/>
  </si>
  <si>
    <t>箱</t>
    <rPh sb="0" eb="1">
      <t>ハコ</t>
    </rPh>
    <phoneticPr fontId="2"/>
  </si>
  <si>
    <t>羽出</t>
    <rPh sb="0" eb="1">
      <t>ハ</t>
    </rPh>
    <rPh sb="1" eb="2">
      <t>デ</t>
    </rPh>
    <phoneticPr fontId="2"/>
  </si>
  <si>
    <t>羽出西谷</t>
    <rPh sb="0" eb="1">
      <t>ハ</t>
    </rPh>
    <rPh sb="1" eb="2">
      <t>デ</t>
    </rPh>
    <rPh sb="2" eb="4">
      <t>ニシタニ</t>
    </rPh>
    <phoneticPr fontId="2"/>
  </si>
  <si>
    <t>下斎原</t>
    <rPh sb="0" eb="1">
      <t>シモ</t>
    </rPh>
    <rPh sb="1" eb="2">
      <t>サイ</t>
    </rPh>
    <rPh sb="2" eb="3">
      <t>ハラ</t>
    </rPh>
    <phoneticPr fontId="2"/>
  </si>
  <si>
    <t>長藤</t>
    <rPh sb="0" eb="1">
      <t>ナガ</t>
    </rPh>
    <rPh sb="1" eb="2">
      <t>フジ</t>
    </rPh>
    <phoneticPr fontId="2"/>
  </si>
  <si>
    <t>奥津川西</t>
    <rPh sb="0" eb="2">
      <t>オクツ</t>
    </rPh>
    <rPh sb="2" eb="3">
      <t>カワ</t>
    </rPh>
    <rPh sb="3" eb="4">
      <t>ニシ</t>
    </rPh>
    <phoneticPr fontId="2"/>
  </si>
  <si>
    <t>上齋原</t>
    <rPh sb="0" eb="3">
      <t>カミ</t>
    </rPh>
    <phoneticPr fontId="2"/>
  </si>
  <si>
    <t>富</t>
    <rPh sb="0" eb="1">
      <t>トミ</t>
    </rPh>
    <phoneticPr fontId="2"/>
  </si>
  <si>
    <t>富仲間</t>
    <rPh sb="0" eb="1">
      <t>トミ</t>
    </rPh>
    <rPh sb="1" eb="3">
      <t>ナカマ</t>
    </rPh>
    <phoneticPr fontId="2"/>
  </si>
  <si>
    <t>富東谷</t>
    <rPh sb="0" eb="1">
      <t>トミ</t>
    </rPh>
    <rPh sb="1" eb="2">
      <t>ヒガシ</t>
    </rPh>
    <rPh sb="2" eb="3">
      <t>タニ</t>
    </rPh>
    <phoneticPr fontId="2"/>
  </si>
  <si>
    <t>富西谷</t>
    <rPh sb="0" eb="1">
      <t>トミ</t>
    </rPh>
    <rPh sb="1" eb="3">
      <t>ニシタニ</t>
    </rPh>
    <phoneticPr fontId="2"/>
  </si>
  <si>
    <t>大</t>
    <rPh sb="0" eb="1">
      <t>オオ</t>
    </rPh>
    <phoneticPr fontId="2"/>
  </si>
  <si>
    <t>楠</t>
    <rPh sb="0" eb="1">
      <t>クス</t>
    </rPh>
    <phoneticPr fontId="2"/>
  </si>
  <si>
    <t>合計</t>
    <rPh sb="0" eb="2">
      <t>ゴウケイ</t>
    </rPh>
    <phoneticPr fontId="2"/>
  </si>
  <si>
    <t>河内</t>
    <rPh sb="0" eb="1">
      <t>カワ</t>
    </rPh>
    <rPh sb="1" eb="2">
      <t>ウチ</t>
    </rPh>
    <phoneticPr fontId="2"/>
  </si>
  <si>
    <t>黒木</t>
    <rPh sb="0" eb="2">
      <t>クロキ</t>
    </rPh>
    <phoneticPr fontId="2"/>
  </si>
  <si>
    <t>～</t>
    <phoneticPr fontId="2"/>
  </si>
  <si>
    <t>歳</t>
    <rPh sb="0" eb="1">
      <t>サイ</t>
    </rPh>
    <phoneticPr fontId="2"/>
  </si>
  <si>
    <t>区分</t>
    <rPh sb="0" eb="2">
      <t>クブン</t>
    </rPh>
    <phoneticPr fontId="2"/>
  </si>
  <si>
    <t>（単位：人、％）</t>
    <rPh sb="1" eb="3">
      <t>タンイ</t>
    </rPh>
    <rPh sb="4" eb="5">
      <t>ニン</t>
    </rPh>
    <phoneticPr fontId="2"/>
  </si>
  <si>
    <t>（単位：人、世帯）</t>
    <rPh sb="1" eb="3">
      <t>タンイ</t>
    </rPh>
    <rPh sb="4" eb="5">
      <t>ニン</t>
    </rPh>
    <rPh sb="6" eb="8">
      <t>セタイ</t>
    </rPh>
    <phoneticPr fontId="2"/>
  </si>
  <si>
    <t>合計</t>
    <rPh sb="0" eb="2">
      <t>ゴウケイケイ</t>
    </rPh>
    <phoneticPr fontId="2"/>
  </si>
  <si>
    <t>（１）人口・世帯数</t>
    <rPh sb="3" eb="5">
      <t>ジンコウ</t>
    </rPh>
    <rPh sb="6" eb="9">
      <t>セタイスウ</t>
    </rPh>
    <phoneticPr fontId="2"/>
  </si>
  <si>
    <t>（２）年齢別人口</t>
    <rPh sb="3" eb="5">
      <t>ネンレイ</t>
    </rPh>
    <rPh sb="5" eb="6">
      <t>ベツ</t>
    </rPh>
    <rPh sb="6" eb="8">
      <t>ジンコウ</t>
    </rPh>
    <phoneticPr fontId="2"/>
  </si>
  <si>
    <t>　【平成29年9月1日現在、住民基本台帳人口】</t>
    <phoneticPr fontId="2"/>
  </si>
  <si>
    <t>　【平成29年9月1日現在、住民基本台帳人口】</t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"/>
  </si>
  <si>
    <t>合計</t>
    <rPh sb="0" eb="1">
      <t>ゴウ</t>
    </rPh>
    <rPh sb="1" eb="2">
      <t>ケイ</t>
    </rPh>
    <phoneticPr fontId="2"/>
  </si>
  <si>
    <t>（住民税務課資料）</t>
    <rPh sb="1" eb="3">
      <t>ジュウミン</t>
    </rPh>
    <rPh sb="3" eb="6">
      <t>ゼイムカ</t>
    </rPh>
    <rPh sb="6" eb="8">
      <t>シリョウ</t>
    </rPh>
    <phoneticPr fontId="2"/>
  </si>
  <si>
    <t>（住民税務課資料）</t>
    <rPh sb="1" eb="3">
      <t>ジュウミン</t>
    </rPh>
    <rPh sb="3" eb="6">
      <t>ゼイムカ</t>
    </rPh>
    <rPh sb="6" eb="8">
      <t>シリョウ</t>
    </rPh>
    <phoneticPr fontId="2"/>
  </si>
  <si>
    <t>人口・世帯数及び年齢別人口</t>
    <rPh sb="0" eb="2">
      <t>ジンコウ</t>
    </rPh>
    <rPh sb="3" eb="6">
      <t>セタイスウ</t>
    </rPh>
    <rPh sb="6" eb="7">
      <t>オヨ</t>
    </rPh>
    <rPh sb="8" eb="10">
      <t>ネンレイ</t>
    </rPh>
    <rPh sb="10" eb="11">
      <t>ベツ</t>
    </rPh>
    <rPh sb="11" eb="13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</si>
</sst>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38" fontId="4" fillId="0" borderId="1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3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0" fillId="0" borderId="2" xfId="0" applyBorder="1"/>
    <xf numFmtId="38" fontId="4" fillId="0" borderId="14" xfId="1" applyFont="1" applyBorder="1" applyAlignment="1">
      <alignment vertical="center"/>
    </xf>
    <xf numFmtId="0" fontId="0" fillId="0" borderId="9" xfId="0" applyBorder="1"/>
    <xf numFmtId="38" fontId="4" fillId="0" borderId="13" xfId="1" applyFont="1" applyBorder="1" applyAlignment="1">
      <alignment horizontal="center" vertical="center"/>
    </xf>
    <xf numFmtId="38" fontId="4" fillId="0" borderId="1" xfId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vertical="center"/>
    </xf>
    <xf numFmtId="38" fontId="4" fillId="2" borderId="7" xfId="1" applyFont="1" applyFill="1" applyBorder="1" applyAlignment="1">
      <alignment vertical="center"/>
    </xf>
    <xf numFmtId="38" fontId="4" fillId="2" borderId="6" xfId="1" applyFont="1" applyFill="1" applyBorder="1" applyAlignment="1">
      <alignment horizontal="center" vertical="center"/>
    </xf>
    <xf numFmtId="38" fontId="4" fillId="3" borderId="6" xfId="1" applyFont="1" applyFill="1" applyBorder="1" applyAlignment="1">
      <alignment horizontal="center" vertical="center"/>
    </xf>
    <xf numFmtId="38" fontId="4" fillId="3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3" fillId="0" borderId="1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vertical="center"/>
    </xf>
    <xf numFmtId="0" fontId="0" fillId="0" borderId="0" xfId="0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8" fontId="4" fillId="0" borderId="15" xfId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/>
  </sheetViews>
  <sheetFormatPr defaultRowHeight="13.5" x14ac:dyDescent="0.15"/>
  <cols>
    <col min="1" max="18" width="7.875" customWidth="1"/>
  </cols>
  <sheetData>
    <row r="1" spans="1:18" ht="20.100000000000001" customHeight="1" x14ac:dyDescent="0.15">
      <c r="A1" s="23" t="s">
        <v>79</v>
      </c>
    </row>
    <row r="2" spans="1:18" ht="9.9499999999999993" customHeight="1" x14ac:dyDescent="0.15"/>
    <row r="3" spans="1:18" ht="20.100000000000001" customHeight="1" x14ac:dyDescent="0.15">
      <c r="A3" s="23" t="s">
        <v>72</v>
      </c>
      <c r="Q3" s="36"/>
      <c r="R3" s="37"/>
    </row>
    <row r="4" spans="1:18" ht="20.100000000000001" customHeight="1" x14ac:dyDescent="0.15">
      <c r="A4" s="35" t="s">
        <v>74</v>
      </c>
      <c r="Q4" s="42" t="s">
        <v>70</v>
      </c>
      <c r="R4" s="43"/>
    </row>
    <row r="5" spans="1:18" ht="20.100000000000001" customHeight="1" x14ac:dyDescent="0.15">
      <c r="A5" s="28" t="s">
        <v>2</v>
      </c>
      <c r="B5" s="28" t="s">
        <v>0</v>
      </c>
      <c r="C5" s="29" t="s">
        <v>1</v>
      </c>
      <c r="D5" s="29" t="s">
        <v>4</v>
      </c>
      <c r="E5" s="30" t="s">
        <v>71</v>
      </c>
      <c r="F5" s="31" t="s">
        <v>5</v>
      </c>
      <c r="G5" s="33" t="s">
        <v>2</v>
      </c>
      <c r="H5" s="28" t="s">
        <v>0</v>
      </c>
      <c r="I5" s="29" t="s">
        <v>1</v>
      </c>
      <c r="J5" s="29" t="s">
        <v>4</v>
      </c>
      <c r="K5" s="30" t="s">
        <v>71</v>
      </c>
      <c r="L5" s="31" t="s">
        <v>5</v>
      </c>
      <c r="M5" s="32" t="s">
        <v>2</v>
      </c>
      <c r="N5" s="28" t="s">
        <v>0</v>
      </c>
      <c r="O5" s="29" t="s">
        <v>1</v>
      </c>
      <c r="P5" s="29" t="s">
        <v>4</v>
      </c>
      <c r="Q5" s="30" t="s">
        <v>71</v>
      </c>
      <c r="R5" s="29" t="s">
        <v>5</v>
      </c>
    </row>
    <row r="6" spans="1:18" ht="20.100000000000001" customHeight="1" x14ac:dyDescent="0.15">
      <c r="A6" s="8" t="s">
        <v>3</v>
      </c>
      <c r="B6" s="1" t="s">
        <v>6</v>
      </c>
      <c r="C6" s="1">
        <v>169</v>
      </c>
      <c r="D6" s="1">
        <v>172</v>
      </c>
      <c r="E6" s="1">
        <f>SUM(C6:D6)</f>
        <v>341</v>
      </c>
      <c r="F6" s="2">
        <v>125</v>
      </c>
      <c r="G6" s="9" t="s">
        <v>3</v>
      </c>
      <c r="H6" s="1" t="s">
        <v>27</v>
      </c>
      <c r="I6" s="1">
        <v>235</v>
      </c>
      <c r="J6" s="1">
        <v>280</v>
      </c>
      <c r="K6" s="1">
        <f>SUM(I6:J6)</f>
        <v>515</v>
      </c>
      <c r="L6" s="2">
        <v>217</v>
      </c>
      <c r="M6" s="4"/>
      <c r="N6" s="3" t="s">
        <v>47</v>
      </c>
      <c r="O6" s="1">
        <v>19</v>
      </c>
      <c r="P6" s="1">
        <v>19</v>
      </c>
      <c r="Q6" s="1">
        <f t="shared" ref="Q6:Q25" si="0">SUM(O6:P6)</f>
        <v>38</v>
      </c>
      <c r="R6" s="1">
        <v>17</v>
      </c>
    </row>
    <row r="7" spans="1:18" ht="20.100000000000001" customHeight="1" x14ac:dyDescent="0.15">
      <c r="A7" s="6"/>
      <c r="B7" s="1" t="s">
        <v>7</v>
      </c>
      <c r="C7" s="1">
        <v>37</v>
      </c>
      <c r="D7" s="1">
        <v>39</v>
      </c>
      <c r="E7" s="1">
        <f t="shared" ref="E7:E26" si="1">SUM(C7:D7)</f>
        <v>76</v>
      </c>
      <c r="F7" s="2">
        <v>31</v>
      </c>
      <c r="G7" s="5"/>
      <c r="H7" s="1" t="s">
        <v>28</v>
      </c>
      <c r="I7" s="1">
        <v>43</v>
      </c>
      <c r="J7" s="1">
        <v>45</v>
      </c>
      <c r="K7" s="1">
        <f t="shared" ref="K7:K23" si="2">SUM(I7:J7)</f>
        <v>88</v>
      </c>
      <c r="L7" s="2">
        <v>38</v>
      </c>
      <c r="M7" s="5"/>
      <c r="N7" s="3" t="s">
        <v>48</v>
      </c>
      <c r="O7" s="1">
        <v>15</v>
      </c>
      <c r="P7" s="1">
        <v>13</v>
      </c>
      <c r="Q7" s="1">
        <f t="shared" si="0"/>
        <v>28</v>
      </c>
      <c r="R7" s="1">
        <v>18</v>
      </c>
    </row>
    <row r="8" spans="1:18" ht="20.100000000000001" customHeight="1" x14ac:dyDescent="0.15">
      <c r="A8" s="6"/>
      <c r="B8" s="1" t="s">
        <v>8</v>
      </c>
      <c r="C8" s="1">
        <v>399</v>
      </c>
      <c r="D8" s="1">
        <v>444</v>
      </c>
      <c r="E8" s="1">
        <f t="shared" si="1"/>
        <v>843</v>
      </c>
      <c r="F8" s="2">
        <v>353</v>
      </c>
      <c r="G8" s="5"/>
      <c r="H8" s="1" t="s">
        <v>29</v>
      </c>
      <c r="I8" s="1">
        <v>40</v>
      </c>
      <c r="J8" s="1">
        <v>37</v>
      </c>
      <c r="K8" s="1">
        <f t="shared" si="2"/>
        <v>77</v>
      </c>
      <c r="L8" s="2">
        <v>32</v>
      </c>
      <c r="M8" s="5"/>
      <c r="N8" s="3" t="s">
        <v>49</v>
      </c>
      <c r="O8" s="1">
        <v>54</v>
      </c>
      <c r="P8" s="1">
        <v>58</v>
      </c>
      <c r="Q8" s="1">
        <f t="shared" si="0"/>
        <v>112</v>
      </c>
      <c r="R8" s="1">
        <v>64</v>
      </c>
    </row>
    <row r="9" spans="1:18" ht="20.100000000000001" customHeight="1" x14ac:dyDescent="0.15">
      <c r="A9" s="6"/>
      <c r="B9" s="1" t="s">
        <v>9</v>
      </c>
      <c r="C9" s="1">
        <v>325</v>
      </c>
      <c r="D9" s="1">
        <v>331</v>
      </c>
      <c r="E9" s="1">
        <f t="shared" si="1"/>
        <v>656</v>
      </c>
      <c r="F9" s="2">
        <v>253</v>
      </c>
      <c r="G9" s="5"/>
      <c r="H9" s="1" t="s">
        <v>30</v>
      </c>
      <c r="I9" s="1">
        <v>89</v>
      </c>
      <c r="J9" s="1">
        <v>116</v>
      </c>
      <c r="K9" s="1">
        <f t="shared" si="2"/>
        <v>205</v>
      </c>
      <c r="L9" s="2">
        <v>83</v>
      </c>
      <c r="M9" s="5"/>
      <c r="N9" s="3" t="s">
        <v>50</v>
      </c>
      <c r="O9" s="1">
        <v>8</v>
      </c>
      <c r="P9" s="1">
        <v>9</v>
      </c>
      <c r="Q9" s="1">
        <f t="shared" si="0"/>
        <v>17</v>
      </c>
      <c r="R9" s="1">
        <v>6</v>
      </c>
    </row>
    <row r="10" spans="1:18" ht="20.100000000000001" customHeight="1" x14ac:dyDescent="0.15">
      <c r="A10" s="6"/>
      <c r="B10" s="1" t="s">
        <v>10</v>
      </c>
      <c r="C10" s="1">
        <v>174</v>
      </c>
      <c r="D10" s="1">
        <v>194</v>
      </c>
      <c r="E10" s="1">
        <f t="shared" si="1"/>
        <v>368</v>
      </c>
      <c r="F10" s="2">
        <v>143</v>
      </c>
      <c r="G10" s="5"/>
      <c r="H10" s="1" t="s">
        <v>31</v>
      </c>
      <c r="I10" s="1">
        <v>102</v>
      </c>
      <c r="J10" s="1">
        <v>94</v>
      </c>
      <c r="K10" s="1">
        <f t="shared" si="2"/>
        <v>196</v>
      </c>
      <c r="L10" s="2">
        <v>74</v>
      </c>
      <c r="M10" s="5"/>
      <c r="N10" s="3" t="s">
        <v>51</v>
      </c>
      <c r="O10" s="1">
        <v>139</v>
      </c>
      <c r="P10" s="1">
        <v>166</v>
      </c>
      <c r="Q10" s="1">
        <f t="shared" si="0"/>
        <v>305</v>
      </c>
      <c r="R10" s="1">
        <v>145</v>
      </c>
    </row>
    <row r="11" spans="1:18" ht="20.100000000000001" customHeight="1" x14ac:dyDescent="0.15">
      <c r="A11" s="6"/>
      <c r="B11" s="1" t="s">
        <v>11</v>
      </c>
      <c r="C11" s="1">
        <v>266</v>
      </c>
      <c r="D11" s="1">
        <v>319</v>
      </c>
      <c r="E11" s="1">
        <f t="shared" si="1"/>
        <v>585</v>
      </c>
      <c r="F11" s="2">
        <v>238</v>
      </c>
      <c r="G11" s="5"/>
      <c r="H11" s="1" t="s">
        <v>32</v>
      </c>
      <c r="I11" s="1">
        <v>65</v>
      </c>
      <c r="J11" s="1">
        <v>68</v>
      </c>
      <c r="K11" s="1">
        <f t="shared" si="2"/>
        <v>133</v>
      </c>
      <c r="L11" s="2">
        <v>65</v>
      </c>
      <c r="M11" s="5"/>
      <c r="N11" s="3" t="s">
        <v>52</v>
      </c>
      <c r="O11" s="1">
        <v>59</v>
      </c>
      <c r="P11" s="1">
        <v>54</v>
      </c>
      <c r="Q11" s="1">
        <f t="shared" si="0"/>
        <v>113</v>
      </c>
      <c r="R11" s="1">
        <v>49</v>
      </c>
    </row>
    <row r="12" spans="1:18" ht="20.100000000000001" customHeight="1" x14ac:dyDescent="0.15">
      <c r="A12" s="6"/>
      <c r="B12" s="1" t="s">
        <v>12</v>
      </c>
      <c r="C12" s="1">
        <v>95</v>
      </c>
      <c r="D12" s="1">
        <v>107</v>
      </c>
      <c r="E12" s="1">
        <f t="shared" si="1"/>
        <v>202</v>
      </c>
      <c r="F12" s="2">
        <v>91</v>
      </c>
      <c r="G12" s="5"/>
      <c r="H12" s="1" t="s">
        <v>33</v>
      </c>
      <c r="I12" s="1">
        <v>61</v>
      </c>
      <c r="J12" s="1">
        <v>66</v>
      </c>
      <c r="K12" s="1">
        <f t="shared" si="2"/>
        <v>127</v>
      </c>
      <c r="L12" s="2">
        <v>48</v>
      </c>
      <c r="M12" s="5"/>
      <c r="N12" s="3" t="s">
        <v>53</v>
      </c>
      <c r="O12" s="1">
        <v>29</v>
      </c>
      <c r="P12" s="1">
        <v>39</v>
      </c>
      <c r="Q12" s="1">
        <f t="shared" si="0"/>
        <v>68</v>
      </c>
      <c r="R12" s="1">
        <v>31</v>
      </c>
    </row>
    <row r="13" spans="1:18" ht="20.100000000000001" customHeight="1" x14ac:dyDescent="0.15">
      <c r="A13" s="6"/>
      <c r="B13" s="1" t="s">
        <v>13</v>
      </c>
      <c r="C13" s="1">
        <v>425</v>
      </c>
      <c r="D13" s="1">
        <v>444</v>
      </c>
      <c r="E13" s="1">
        <f t="shared" si="1"/>
        <v>869</v>
      </c>
      <c r="F13" s="2">
        <v>345</v>
      </c>
      <c r="G13" s="5"/>
      <c r="H13" s="1" t="s">
        <v>34</v>
      </c>
      <c r="I13" s="1">
        <v>74</v>
      </c>
      <c r="J13" s="1">
        <v>77</v>
      </c>
      <c r="K13" s="1">
        <f t="shared" si="2"/>
        <v>151</v>
      </c>
      <c r="L13" s="2">
        <v>67</v>
      </c>
      <c r="M13" s="5"/>
      <c r="N13" s="3" t="s">
        <v>54</v>
      </c>
      <c r="O13" s="1">
        <v>38</v>
      </c>
      <c r="P13" s="1">
        <v>39</v>
      </c>
      <c r="Q13" s="1">
        <f t="shared" si="0"/>
        <v>77</v>
      </c>
      <c r="R13" s="1">
        <v>35</v>
      </c>
    </row>
    <row r="14" spans="1:18" ht="20.100000000000001" customHeight="1" x14ac:dyDescent="0.15">
      <c r="A14" s="6"/>
      <c r="B14" s="1" t="s">
        <v>14</v>
      </c>
      <c r="C14" s="1">
        <v>318</v>
      </c>
      <c r="D14" s="1">
        <v>348</v>
      </c>
      <c r="E14" s="1">
        <f>SUM(C14:D14)</f>
        <v>666</v>
      </c>
      <c r="F14" s="2">
        <v>264</v>
      </c>
      <c r="G14" s="5"/>
      <c r="H14" s="1" t="s">
        <v>35</v>
      </c>
      <c r="I14" s="1">
        <v>25</v>
      </c>
      <c r="J14" s="1">
        <v>21</v>
      </c>
      <c r="K14" s="1">
        <f t="shared" si="2"/>
        <v>46</v>
      </c>
      <c r="L14" s="2">
        <v>28</v>
      </c>
      <c r="M14" s="5"/>
      <c r="N14" s="3" t="s">
        <v>42</v>
      </c>
      <c r="O14" s="1">
        <v>72</v>
      </c>
      <c r="P14" s="1">
        <v>78</v>
      </c>
      <c r="Q14" s="1">
        <f t="shared" si="0"/>
        <v>150</v>
      </c>
      <c r="R14" s="1">
        <v>80</v>
      </c>
    </row>
    <row r="15" spans="1:18" ht="20.100000000000001" customHeight="1" x14ac:dyDescent="0.15">
      <c r="A15" s="6"/>
      <c r="B15" s="1" t="s">
        <v>15</v>
      </c>
      <c r="C15" s="1">
        <v>162</v>
      </c>
      <c r="D15" s="1">
        <v>181</v>
      </c>
      <c r="E15" s="1">
        <f t="shared" si="1"/>
        <v>343</v>
      </c>
      <c r="F15" s="2">
        <v>153</v>
      </c>
      <c r="G15" s="5"/>
      <c r="H15" s="1" t="s">
        <v>36</v>
      </c>
      <c r="I15" s="1">
        <v>23</v>
      </c>
      <c r="J15" s="1">
        <v>28</v>
      </c>
      <c r="K15" s="1">
        <f t="shared" si="2"/>
        <v>51</v>
      </c>
      <c r="L15" s="2">
        <v>27</v>
      </c>
      <c r="M15" s="5"/>
      <c r="N15" s="3" t="s">
        <v>55</v>
      </c>
      <c r="O15" s="1">
        <v>117</v>
      </c>
      <c r="P15" s="1">
        <v>100</v>
      </c>
      <c r="Q15" s="1">
        <f t="shared" si="0"/>
        <v>217</v>
      </c>
      <c r="R15" s="1">
        <v>79</v>
      </c>
    </row>
    <row r="16" spans="1:18" ht="20.100000000000001" customHeight="1" x14ac:dyDescent="0.15">
      <c r="A16" s="6"/>
      <c r="B16" s="1" t="s">
        <v>16</v>
      </c>
      <c r="C16" s="1">
        <v>163</v>
      </c>
      <c r="D16" s="1">
        <v>165</v>
      </c>
      <c r="E16" s="1">
        <f t="shared" si="1"/>
        <v>328</v>
      </c>
      <c r="F16" s="2">
        <v>130</v>
      </c>
      <c r="G16" s="5"/>
      <c r="H16" s="1" t="s">
        <v>37</v>
      </c>
      <c r="I16" s="1">
        <v>53</v>
      </c>
      <c r="J16" s="1">
        <v>53</v>
      </c>
      <c r="K16" s="1">
        <f t="shared" si="2"/>
        <v>106</v>
      </c>
      <c r="L16" s="2">
        <v>51</v>
      </c>
      <c r="M16" s="11"/>
      <c r="N16" s="20" t="s">
        <v>43</v>
      </c>
      <c r="O16" s="18">
        <v>656</v>
      </c>
      <c r="P16" s="18">
        <v>712</v>
      </c>
      <c r="Q16" s="18">
        <f t="shared" si="0"/>
        <v>1368</v>
      </c>
      <c r="R16" s="18">
        <v>629</v>
      </c>
    </row>
    <row r="17" spans="1:18" ht="20.100000000000001" customHeight="1" x14ac:dyDescent="0.15">
      <c r="A17" s="6"/>
      <c r="B17" s="1" t="s">
        <v>17</v>
      </c>
      <c r="C17" s="1">
        <v>95</v>
      </c>
      <c r="D17" s="1">
        <v>107</v>
      </c>
      <c r="E17" s="1">
        <f t="shared" si="1"/>
        <v>202</v>
      </c>
      <c r="F17" s="2">
        <v>85</v>
      </c>
      <c r="G17" s="5"/>
      <c r="H17" s="1" t="s">
        <v>38</v>
      </c>
      <c r="I17" s="1">
        <v>94</v>
      </c>
      <c r="J17" s="1">
        <v>94</v>
      </c>
      <c r="K17" s="1">
        <f t="shared" si="2"/>
        <v>188</v>
      </c>
      <c r="L17" s="2">
        <v>75</v>
      </c>
      <c r="M17" s="9" t="s">
        <v>56</v>
      </c>
      <c r="N17" s="3" t="s">
        <v>56</v>
      </c>
      <c r="O17" s="1">
        <v>289</v>
      </c>
      <c r="P17" s="1">
        <v>320</v>
      </c>
      <c r="Q17" s="1">
        <f t="shared" si="0"/>
        <v>609</v>
      </c>
      <c r="R17" s="1">
        <v>270</v>
      </c>
    </row>
    <row r="18" spans="1:18" ht="20.100000000000001" customHeight="1" x14ac:dyDescent="0.15">
      <c r="A18" s="6"/>
      <c r="B18" s="1" t="s">
        <v>18</v>
      </c>
      <c r="C18" s="1">
        <v>338</v>
      </c>
      <c r="D18" s="1">
        <v>352</v>
      </c>
      <c r="E18" s="1">
        <f t="shared" si="1"/>
        <v>690</v>
      </c>
      <c r="F18" s="2">
        <v>313</v>
      </c>
      <c r="G18" s="5"/>
      <c r="H18" s="1" t="s">
        <v>39</v>
      </c>
      <c r="I18" s="1">
        <v>192</v>
      </c>
      <c r="J18" s="1">
        <v>216</v>
      </c>
      <c r="K18" s="1">
        <f t="shared" si="2"/>
        <v>408</v>
      </c>
      <c r="L18" s="2">
        <v>164</v>
      </c>
      <c r="M18" s="7"/>
      <c r="N18" s="20" t="s">
        <v>43</v>
      </c>
      <c r="O18" s="18">
        <v>289</v>
      </c>
      <c r="P18" s="18">
        <v>320</v>
      </c>
      <c r="Q18" s="18">
        <f t="shared" si="0"/>
        <v>609</v>
      </c>
      <c r="R18" s="18">
        <v>270</v>
      </c>
    </row>
    <row r="19" spans="1:18" ht="20.100000000000001" customHeight="1" x14ac:dyDescent="0.15">
      <c r="A19" s="6"/>
      <c r="B19" s="1" t="s">
        <v>19</v>
      </c>
      <c r="C19" s="1">
        <v>109</v>
      </c>
      <c r="D19" s="1">
        <v>91</v>
      </c>
      <c r="E19" s="1">
        <f t="shared" si="1"/>
        <v>200</v>
      </c>
      <c r="F19" s="2">
        <v>95</v>
      </c>
      <c r="G19" s="5"/>
      <c r="H19" s="1" t="s">
        <v>40</v>
      </c>
      <c r="I19" s="1">
        <v>164</v>
      </c>
      <c r="J19" s="1">
        <v>179</v>
      </c>
      <c r="K19" s="1">
        <f t="shared" si="2"/>
        <v>343</v>
      </c>
      <c r="L19" s="2">
        <v>158</v>
      </c>
      <c r="M19" s="9" t="s">
        <v>57</v>
      </c>
      <c r="N19" s="1" t="s">
        <v>58</v>
      </c>
      <c r="O19" s="1">
        <v>10</v>
      </c>
      <c r="P19" s="1">
        <v>14</v>
      </c>
      <c r="Q19" s="1">
        <f t="shared" si="0"/>
        <v>24</v>
      </c>
      <c r="R19" s="1">
        <v>15</v>
      </c>
    </row>
    <row r="20" spans="1:18" ht="20.100000000000001" customHeight="1" x14ac:dyDescent="0.15">
      <c r="A20" s="6"/>
      <c r="B20" s="1" t="s">
        <v>20</v>
      </c>
      <c r="C20" s="1">
        <v>85</v>
      </c>
      <c r="D20" s="1">
        <v>84</v>
      </c>
      <c r="E20" s="1">
        <f t="shared" si="1"/>
        <v>169</v>
      </c>
      <c r="F20" s="2">
        <v>64</v>
      </c>
      <c r="G20" s="5"/>
      <c r="H20" s="1" t="s">
        <v>41</v>
      </c>
      <c r="I20" s="1">
        <v>172</v>
      </c>
      <c r="J20" s="1">
        <v>175</v>
      </c>
      <c r="K20" s="1">
        <f t="shared" si="2"/>
        <v>347</v>
      </c>
      <c r="L20" s="2">
        <v>131</v>
      </c>
      <c r="M20" s="5"/>
      <c r="N20" s="1" t="s">
        <v>59</v>
      </c>
      <c r="O20" s="1">
        <v>87</v>
      </c>
      <c r="P20" s="1">
        <v>86</v>
      </c>
      <c r="Q20" s="1">
        <f t="shared" si="0"/>
        <v>173</v>
      </c>
      <c r="R20" s="1">
        <v>95</v>
      </c>
    </row>
    <row r="21" spans="1:18" ht="20.100000000000001" customHeight="1" x14ac:dyDescent="0.15">
      <c r="A21" s="6"/>
      <c r="B21" s="1" t="s">
        <v>21</v>
      </c>
      <c r="C21" s="1">
        <v>58</v>
      </c>
      <c r="D21" s="1">
        <v>81</v>
      </c>
      <c r="E21" s="1">
        <f t="shared" si="1"/>
        <v>139</v>
      </c>
      <c r="F21" s="2">
        <v>49</v>
      </c>
      <c r="G21" s="5"/>
      <c r="H21" s="17" t="s">
        <v>43</v>
      </c>
      <c r="I21" s="18">
        <v>5155</v>
      </c>
      <c r="J21" s="18">
        <v>5545</v>
      </c>
      <c r="K21" s="18">
        <f t="shared" si="2"/>
        <v>10700</v>
      </c>
      <c r="L21" s="19">
        <v>4463</v>
      </c>
      <c r="M21" s="5"/>
      <c r="N21" s="1" t="s">
        <v>60</v>
      </c>
      <c r="O21" s="1">
        <v>159</v>
      </c>
      <c r="P21" s="1">
        <v>159</v>
      </c>
      <c r="Q21" s="1">
        <f t="shared" si="0"/>
        <v>318</v>
      </c>
      <c r="R21" s="1">
        <v>141</v>
      </c>
    </row>
    <row r="22" spans="1:18" ht="20.100000000000001" customHeight="1" x14ac:dyDescent="0.15">
      <c r="A22" s="6"/>
      <c r="B22" s="1" t="s">
        <v>22</v>
      </c>
      <c r="C22" s="1">
        <v>123</v>
      </c>
      <c r="D22" s="1">
        <v>111</v>
      </c>
      <c r="E22" s="1">
        <f t="shared" si="1"/>
        <v>234</v>
      </c>
      <c r="F22" s="2">
        <v>101</v>
      </c>
      <c r="G22" s="9" t="s">
        <v>42</v>
      </c>
      <c r="H22" s="14" t="s">
        <v>64</v>
      </c>
      <c r="I22" s="1">
        <v>2</v>
      </c>
      <c r="J22" s="1">
        <v>4</v>
      </c>
      <c r="K22" s="1">
        <f t="shared" si="2"/>
        <v>6</v>
      </c>
      <c r="L22" s="2">
        <v>5</v>
      </c>
      <c r="M22" s="5"/>
      <c r="N22" s="1" t="s">
        <v>61</v>
      </c>
      <c r="O22" s="1">
        <v>28</v>
      </c>
      <c r="P22" s="1">
        <v>35</v>
      </c>
      <c r="Q22" s="1">
        <f t="shared" si="0"/>
        <v>63</v>
      </c>
      <c r="R22" s="1">
        <v>29</v>
      </c>
    </row>
    <row r="23" spans="1:18" ht="20.100000000000001" customHeight="1" x14ac:dyDescent="0.15">
      <c r="A23" s="6"/>
      <c r="B23" s="1" t="s">
        <v>23</v>
      </c>
      <c r="C23" s="1">
        <v>97</v>
      </c>
      <c r="D23" s="1">
        <v>100</v>
      </c>
      <c r="E23" s="1">
        <f t="shared" si="1"/>
        <v>197</v>
      </c>
      <c r="F23" s="2">
        <v>98</v>
      </c>
      <c r="G23" s="13"/>
      <c r="H23" s="1" t="s">
        <v>65</v>
      </c>
      <c r="I23" s="1">
        <v>2</v>
      </c>
      <c r="J23" s="1">
        <v>1</v>
      </c>
      <c r="K23" s="1">
        <f t="shared" si="2"/>
        <v>3</v>
      </c>
      <c r="L23" s="2">
        <v>3</v>
      </c>
      <c r="M23" s="5"/>
      <c r="N23" s="1" t="s">
        <v>62</v>
      </c>
      <c r="O23" s="1">
        <v>21</v>
      </c>
      <c r="P23" s="1">
        <v>24</v>
      </c>
      <c r="Q23" s="1">
        <f t="shared" si="0"/>
        <v>45</v>
      </c>
      <c r="R23" s="1">
        <v>15</v>
      </c>
    </row>
    <row r="24" spans="1:18" ht="20.100000000000001" customHeight="1" x14ac:dyDescent="0.15">
      <c r="A24" s="6"/>
      <c r="B24" s="1" t="s">
        <v>24</v>
      </c>
      <c r="C24" s="1">
        <v>53</v>
      </c>
      <c r="D24" s="1">
        <v>58</v>
      </c>
      <c r="E24" s="1">
        <f t="shared" si="1"/>
        <v>111</v>
      </c>
      <c r="F24" s="2">
        <v>48</v>
      </c>
      <c r="G24" s="5"/>
      <c r="H24" s="1" t="s">
        <v>44</v>
      </c>
      <c r="I24" s="1">
        <v>40</v>
      </c>
      <c r="J24" s="1">
        <v>46</v>
      </c>
      <c r="K24" s="1">
        <f t="shared" ref="K24:K25" si="3">SUM(I24:J24)</f>
        <v>86</v>
      </c>
      <c r="L24" s="2">
        <v>30</v>
      </c>
      <c r="M24" s="11"/>
      <c r="N24" s="17" t="s">
        <v>43</v>
      </c>
      <c r="O24" s="18">
        <v>305</v>
      </c>
      <c r="P24" s="18">
        <v>318</v>
      </c>
      <c r="Q24" s="18">
        <f t="shared" si="0"/>
        <v>623</v>
      </c>
      <c r="R24" s="18">
        <v>295</v>
      </c>
    </row>
    <row r="25" spans="1:18" ht="20.100000000000001" customHeight="1" x14ac:dyDescent="0.15">
      <c r="A25" s="6"/>
      <c r="B25" s="1" t="s">
        <v>25</v>
      </c>
      <c r="C25" s="1">
        <v>155</v>
      </c>
      <c r="D25" s="1">
        <v>170</v>
      </c>
      <c r="E25" s="1">
        <f t="shared" si="1"/>
        <v>325</v>
      </c>
      <c r="F25" s="2">
        <v>149</v>
      </c>
      <c r="G25" s="11"/>
      <c r="H25" s="1" t="s">
        <v>45</v>
      </c>
      <c r="I25" s="15">
        <v>24</v>
      </c>
      <c r="J25" s="15">
        <v>26</v>
      </c>
      <c r="K25" s="1">
        <f t="shared" si="3"/>
        <v>50</v>
      </c>
      <c r="L25" s="16">
        <v>23</v>
      </c>
      <c r="M25" s="21" t="s">
        <v>63</v>
      </c>
      <c r="N25" s="22"/>
      <c r="O25" s="22">
        <v>6405</v>
      </c>
      <c r="P25" s="22">
        <v>6895</v>
      </c>
      <c r="Q25" s="22">
        <f t="shared" si="0"/>
        <v>13300</v>
      </c>
      <c r="R25" s="22">
        <v>5657</v>
      </c>
    </row>
    <row r="26" spans="1:18" ht="20.100000000000001" customHeight="1" x14ac:dyDescent="0.15">
      <c r="A26" s="10"/>
      <c r="B26" s="1" t="s">
        <v>26</v>
      </c>
      <c r="C26" s="1">
        <v>77</v>
      </c>
      <c r="D26" s="1">
        <v>98</v>
      </c>
      <c r="E26" s="1">
        <f t="shared" si="1"/>
        <v>175</v>
      </c>
      <c r="F26" s="2">
        <v>77</v>
      </c>
      <c r="G26" s="12"/>
      <c r="H26" s="1" t="s">
        <v>46</v>
      </c>
      <c r="I26" s="1">
        <v>38</v>
      </c>
      <c r="J26" s="1">
        <v>60</v>
      </c>
      <c r="K26" s="1">
        <f>SUM(I26:J26)</f>
        <v>98</v>
      </c>
      <c r="L26" s="2">
        <v>44</v>
      </c>
      <c r="M26" s="38"/>
      <c r="N26" s="39"/>
      <c r="O26" s="39"/>
      <c r="P26" s="39"/>
      <c r="Q26" s="44" t="s">
        <v>77</v>
      </c>
      <c r="R26" s="44"/>
    </row>
    <row r="27" spans="1:18" ht="20.100000000000001" customHeight="1" x14ac:dyDescent="0.15">
      <c r="M27" s="40"/>
      <c r="N27" s="40"/>
      <c r="O27" s="36"/>
      <c r="P27" s="37"/>
      <c r="Q27" s="37"/>
      <c r="R27" s="37"/>
    </row>
  </sheetData>
  <mergeCells count="2">
    <mergeCell ref="Q4:R4"/>
    <mergeCell ref="Q26:R26"/>
  </mergeCells>
  <phoneticPr fontId="2"/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N22" sqref="N22"/>
    </sheetView>
  </sheetViews>
  <sheetFormatPr defaultRowHeight="13.5" x14ac:dyDescent="0.15"/>
  <cols>
    <col min="1" max="4" width="3.625" customWidth="1"/>
    <col min="5" max="7" width="12.625" customWidth="1"/>
  </cols>
  <sheetData>
    <row r="1" spans="1:7" ht="20.100000000000001" customHeight="1" x14ac:dyDescent="0.15">
      <c r="A1" s="23" t="s">
        <v>73</v>
      </c>
    </row>
    <row r="2" spans="1:7" ht="20.100000000000001" customHeight="1" x14ac:dyDescent="0.15">
      <c r="A2" s="35" t="s">
        <v>75</v>
      </c>
      <c r="G2" s="41" t="s">
        <v>69</v>
      </c>
    </row>
    <row r="3" spans="1:7" ht="12.6" customHeight="1" x14ac:dyDescent="0.15">
      <c r="A3" s="46" t="s">
        <v>68</v>
      </c>
      <c r="B3" s="47"/>
      <c r="C3" s="47"/>
      <c r="D3" s="48"/>
      <c r="E3" s="46" t="s">
        <v>1</v>
      </c>
      <c r="F3" s="46" t="s">
        <v>4</v>
      </c>
      <c r="G3" s="55" t="s">
        <v>71</v>
      </c>
    </row>
    <row r="4" spans="1:7" ht="12.6" customHeight="1" x14ac:dyDescent="0.15">
      <c r="A4" s="49"/>
      <c r="B4" s="50"/>
      <c r="C4" s="50"/>
      <c r="D4" s="51"/>
      <c r="E4" s="49"/>
      <c r="F4" s="49"/>
      <c r="G4" s="56"/>
    </row>
    <row r="5" spans="1:7" ht="20.100000000000001" customHeight="1" x14ac:dyDescent="0.15">
      <c r="A5" s="25">
        <v>0</v>
      </c>
      <c r="B5" s="34" t="s">
        <v>66</v>
      </c>
      <c r="C5" s="26">
        <v>4</v>
      </c>
      <c r="D5" s="27" t="s">
        <v>67</v>
      </c>
      <c r="E5" s="1">
        <v>281</v>
      </c>
      <c r="F5" s="1">
        <v>212</v>
      </c>
      <c r="G5" s="1">
        <f t="shared" ref="G5:G26" si="0">E5+F5</f>
        <v>493</v>
      </c>
    </row>
    <row r="6" spans="1:7" ht="20.100000000000001" customHeight="1" x14ac:dyDescent="0.15">
      <c r="A6" s="25">
        <v>5</v>
      </c>
      <c r="B6" s="34" t="s">
        <v>66</v>
      </c>
      <c r="C6" s="26">
        <v>9</v>
      </c>
      <c r="D6" s="27" t="s">
        <v>67</v>
      </c>
      <c r="E6" s="1">
        <v>288</v>
      </c>
      <c r="F6" s="1">
        <v>270</v>
      </c>
      <c r="G6" s="1">
        <f t="shared" si="0"/>
        <v>558</v>
      </c>
    </row>
    <row r="7" spans="1:7" ht="20.100000000000001" customHeight="1" x14ac:dyDescent="0.15">
      <c r="A7" s="25">
        <v>10</v>
      </c>
      <c r="B7" s="34" t="s">
        <v>66</v>
      </c>
      <c r="C7" s="26">
        <v>14</v>
      </c>
      <c r="D7" s="27" t="s">
        <v>67</v>
      </c>
      <c r="E7" s="1">
        <v>283</v>
      </c>
      <c r="F7" s="1">
        <v>254</v>
      </c>
      <c r="G7" s="1">
        <f t="shared" si="0"/>
        <v>537</v>
      </c>
    </row>
    <row r="8" spans="1:7" ht="20.100000000000001" customHeight="1" x14ac:dyDescent="0.15">
      <c r="A8" s="25">
        <v>15</v>
      </c>
      <c r="B8" s="34" t="s">
        <v>66</v>
      </c>
      <c r="C8" s="26">
        <v>19</v>
      </c>
      <c r="D8" s="27" t="s">
        <v>67</v>
      </c>
      <c r="E8" s="1">
        <v>296</v>
      </c>
      <c r="F8" s="1">
        <v>255</v>
      </c>
      <c r="G8" s="1">
        <f t="shared" si="0"/>
        <v>551</v>
      </c>
    </row>
    <row r="9" spans="1:7" ht="20.100000000000001" customHeight="1" x14ac:dyDescent="0.15">
      <c r="A9" s="25">
        <v>20</v>
      </c>
      <c r="B9" s="34" t="s">
        <v>66</v>
      </c>
      <c r="C9" s="26">
        <v>24</v>
      </c>
      <c r="D9" s="27" t="s">
        <v>67</v>
      </c>
      <c r="E9" s="1">
        <v>258</v>
      </c>
      <c r="F9" s="1">
        <v>256</v>
      </c>
      <c r="G9" s="1">
        <f t="shared" si="0"/>
        <v>514</v>
      </c>
    </row>
    <row r="10" spans="1:7" ht="20.100000000000001" customHeight="1" x14ac:dyDescent="0.15">
      <c r="A10" s="25">
        <v>25</v>
      </c>
      <c r="B10" s="34" t="s">
        <v>66</v>
      </c>
      <c r="C10" s="26">
        <v>29</v>
      </c>
      <c r="D10" s="27" t="s">
        <v>67</v>
      </c>
      <c r="E10" s="1">
        <v>267</v>
      </c>
      <c r="F10" s="1">
        <v>267</v>
      </c>
      <c r="G10" s="1">
        <f t="shared" si="0"/>
        <v>534</v>
      </c>
    </row>
    <row r="11" spans="1:7" ht="20.100000000000001" customHeight="1" x14ac:dyDescent="0.15">
      <c r="A11" s="25">
        <v>30</v>
      </c>
      <c r="B11" s="34" t="s">
        <v>66</v>
      </c>
      <c r="C11" s="26">
        <v>34</v>
      </c>
      <c r="D11" s="27" t="s">
        <v>67</v>
      </c>
      <c r="E11" s="1">
        <v>324</v>
      </c>
      <c r="F11" s="1">
        <v>351</v>
      </c>
      <c r="G11" s="1">
        <f t="shared" si="0"/>
        <v>675</v>
      </c>
    </row>
    <row r="12" spans="1:7" ht="20.100000000000001" customHeight="1" x14ac:dyDescent="0.15">
      <c r="A12" s="25">
        <v>35</v>
      </c>
      <c r="B12" s="34" t="s">
        <v>66</v>
      </c>
      <c r="C12" s="26">
        <v>39</v>
      </c>
      <c r="D12" s="27" t="s">
        <v>67</v>
      </c>
      <c r="E12" s="1">
        <v>381</v>
      </c>
      <c r="F12" s="1">
        <v>341</v>
      </c>
      <c r="G12" s="1">
        <f t="shared" si="0"/>
        <v>722</v>
      </c>
    </row>
    <row r="13" spans="1:7" ht="20.100000000000001" customHeight="1" x14ac:dyDescent="0.15">
      <c r="A13" s="25">
        <v>40</v>
      </c>
      <c r="B13" s="34" t="s">
        <v>66</v>
      </c>
      <c r="C13" s="26">
        <v>44</v>
      </c>
      <c r="D13" s="27" t="s">
        <v>67</v>
      </c>
      <c r="E13" s="1">
        <v>429</v>
      </c>
      <c r="F13" s="1">
        <v>372</v>
      </c>
      <c r="G13" s="1">
        <f t="shared" si="0"/>
        <v>801</v>
      </c>
    </row>
    <row r="14" spans="1:7" ht="20.100000000000001" customHeight="1" x14ac:dyDescent="0.15">
      <c r="A14" s="25">
        <v>45</v>
      </c>
      <c r="B14" s="34" t="s">
        <v>66</v>
      </c>
      <c r="C14" s="26">
        <v>49</v>
      </c>
      <c r="D14" s="27" t="s">
        <v>67</v>
      </c>
      <c r="E14" s="1">
        <v>327</v>
      </c>
      <c r="F14" s="1">
        <v>338</v>
      </c>
      <c r="G14" s="1">
        <f t="shared" si="0"/>
        <v>665</v>
      </c>
    </row>
    <row r="15" spans="1:7" ht="20.100000000000001" customHeight="1" x14ac:dyDescent="0.15">
      <c r="A15" s="25">
        <v>50</v>
      </c>
      <c r="B15" s="34" t="s">
        <v>66</v>
      </c>
      <c r="C15" s="26">
        <v>54</v>
      </c>
      <c r="D15" s="27" t="s">
        <v>67</v>
      </c>
      <c r="E15" s="1">
        <v>286</v>
      </c>
      <c r="F15" s="1">
        <v>296</v>
      </c>
      <c r="G15" s="1">
        <f t="shared" si="0"/>
        <v>582</v>
      </c>
    </row>
    <row r="16" spans="1:7" ht="20.100000000000001" customHeight="1" x14ac:dyDescent="0.15">
      <c r="A16" s="25">
        <v>55</v>
      </c>
      <c r="B16" s="34" t="s">
        <v>66</v>
      </c>
      <c r="C16" s="26">
        <v>59</v>
      </c>
      <c r="D16" s="27" t="s">
        <v>67</v>
      </c>
      <c r="E16" s="1">
        <v>386</v>
      </c>
      <c r="F16" s="1">
        <v>419</v>
      </c>
      <c r="G16" s="1">
        <f t="shared" si="0"/>
        <v>805</v>
      </c>
    </row>
    <row r="17" spans="1:7" ht="20.100000000000001" customHeight="1" x14ac:dyDescent="0.15">
      <c r="A17" s="25">
        <v>60</v>
      </c>
      <c r="B17" s="34" t="s">
        <v>66</v>
      </c>
      <c r="C17" s="26">
        <v>64</v>
      </c>
      <c r="D17" s="27" t="s">
        <v>67</v>
      </c>
      <c r="E17" s="1">
        <v>554</v>
      </c>
      <c r="F17" s="1">
        <v>541</v>
      </c>
      <c r="G17" s="1">
        <f t="shared" si="0"/>
        <v>1095</v>
      </c>
    </row>
    <row r="18" spans="1:7" ht="20.100000000000001" customHeight="1" x14ac:dyDescent="0.15">
      <c r="A18" s="25">
        <v>65</v>
      </c>
      <c r="B18" s="34" t="s">
        <v>66</v>
      </c>
      <c r="C18" s="26">
        <v>69</v>
      </c>
      <c r="D18" s="27" t="s">
        <v>67</v>
      </c>
      <c r="E18" s="1">
        <v>629</v>
      </c>
      <c r="F18" s="1">
        <v>608</v>
      </c>
      <c r="G18" s="1">
        <f t="shared" si="0"/>
        <v>1237</v>
      </c>
    </row>
    <row r="19" spans="1:7" ht="20.100000000000001" customHeight="1" x14ac:dyDescent="0.15">
      <c r="A19" s="25">
        <v>70</v>
      </c>
      <c r="B19" s="34" t="s">
        <v>66</v>
      </c>
      <c r="C19" s="26">
        <v>74</v>
      </c>
      <c r="D19" s="27" t="s">
        <v>67</v>
      </c>
      <c r="E19" s="1">
        <v>438</v>
      </c>
      <c r="F19" s="1">
        <v>439</v>
      </c>
      <c r="G19" s="1">
        <f t="shared" si="0"/>
        <v>877</v>
      </c>
    </row>
    <row r="20" spans="1:7" ht="20.100000000000001" customHeight="1" x14ac:dyDescent="0.15">
      <c r="A20" s="25">
        <v>75</v>
      </c>
      <c r="B20" s="34" t="s">
        <v>66</v>
      </c>
      <c r="C20" s="26">
        <v>79</v>
      </c>
      <c r="D20" s="27" t="s">
        <v>67</v>
      </c>
      <c r="E20" s="1">
        <v>337</v>
      </c>
      <c r="F20" s="1">
        <v>384</v>
      </c>
      <c r="G20" s="1">
        <f t="shared" si="0"/>
        <v>721</v>
      </c>
    </row>
    <row r="21" spans="1:7" ht="20.100000000000001" customHeight="1" x14ac:dyDescent="0.15">
      <c r="A21" s="25">
        <v>80</v>
      </c>
      <c r="B21" s="34" t="s">
        <v>66</v>
      </c>
      <c r="C21" s="26">
        <v>84</v>
      </c>
      <c r="D21" s="27" t="s">
        <v>67</v>
      </c>
      <c r="E21" s="1">
        <v>301</v>
      </c>
      <c r="F21" s="1">
        <v>531</v>
      </c>
      <c r="G21" s="1">
        <f t="shared" si="0"/>
        <v>832</v>
      </c>
    </row>
    <row r="22" spans="1:7" ht="20.100000000000001" customHeight="1" x14ac:dyDescent="0.15">
      <c r="A22" s="25">
        <v>85</v>
      </c>
      <c r="B22" s="34" t="s">
        <v>66</v>
      </c>
      <c r="C22" s="26">
        <v>89</v>
      </c>
      <c r="D22" s="27" t="s">
        <v>67</v>
      </c>
      <c r="E22" s="1">
        <v>248</v>
      </c>
      <c r="F22" s="1">
        <v>438</v>
      </c>
      <c r="G22" s="1">
        <f t="shared" si="0"/>
        <v>686</v>
      </c>
    </row>
    <row r="23" spans="1:7" ht="20.100000000000001" customHeight="1" x14ac:dyDescent="0.15">
      <c r="A23" s="25">
        <v>90</v>
      </c>
      <c r="B23" s="34" t="s">
        <v>66</v>
      </c>
      <c r="C23" s="26">
        <v>94</v>
      </c>
      <c r="D23" s="27" t="s">
        <v>67</v>
      </c>
      <c r="E23" s="1">
        <v>80</v>
      </c>
      <c r="F23" s="1">
        <v>238</v>
      </c>
      <c r="G23" s="1">
        <f t="shared" si="0"/>
        <v>318</v>
      </c>
    </row>
    <row r="24" spans="1:7" ht="20.100000000000001" customHeight="1" x14ac:dyDescent="0.15">
      <c r="A24" s="25">
        <v>95</v>
      </c>
      <c r="B24" s="34" t="s">
        <v>66</v>
      </c>
      <c r="C24" s="26">
        <v>99</v>
      </c>
      <c r="D24" s="27" t="s">
        <v>67</v>
      </c>
      <c r="E24" s="1">
        <v>9</v>
      </c>
      <c r="F24" s="1">
        <v>74</v>
      </c>
      <c r="G24" s="1">
        <f t="shared" si="0"/>
        <v>83</v>
      </c>
    </row>
    <row r="25" spans="1:7" ht="20.100000000000001" customHeight="1" x14ac:dyDescent="0.15">
      <c r="A25" s="25">
        <v>100</v>
      </c>
      <c r="B25" s="34" t="s">
        <v>66</v>
      </c>
      <c r="C25" s="26">
        <v>104</v>
      </c>
      <c r="D25" s="27" t="s">
        <v>67</v>
      </c>
      <c r="E25" s="1">
        <v>3</v>
      </c>
      <c r="F25" s="1">
        <v>10</v>
      </c>
      <c r="G25" s="1">
        <f t="shared" si="0"/>
        <v>13</v>
      </c>
    </row>
    <row r="26" spans="1:7" ht="20.100000000000001" customHeight="1" x14ac:dyDescent="0.15">
      <c r="A26" s="25">
        <v>105</v>
      </c>
      <c r="B26" s="34" t="s">
        <v>66</v>
      </c>
      <c r="C26" s="26">
        <v>109</v>
      </c>
      <c r="D26" s="27" t="s">
        <v>67</v>
      </c>
      <c r="E26" s="1">
        <v>0</v>
      </c>
      <c r="F26" s="1">
        <v>1</v>
      </c>
      <c r="G26" s="1">
        <f t="shared" si="0"/>
        <v>1</v>
      </c>
    </row>
    <row r="27" spans="1:7" ht="20.100000000000001" customHeight="1" x14ac:dyDescent="0.15">
      <c r="A27" s="52" t="s">
        <v>76</v>
      </c>
      <c r="B27" s="53"/>
      <c r="C27" s="53"/>
      <c r="D27" s="54"/>
      <c r="E27" s="1">
        <f>SUM(E5:E26)</f>
        <v>6405</v>
      </c>
      <c r="F27" s="1">
        <f>SUM(F5:F26)</f>
        <v>6895</v>
      </c>
      <c r="G27" s="1">
        <f>SUM(G5:G26)</f>
        <v>13300</v>
      </c>
    </row>
    <row r="28" spans="1:7" ht="20.100000000000001" customHeight="1" x14ac:dyDescent="0.15">
      <c r="A28" s="24"/>
      <c r="B28" s="24"/>
      <c r="C28" s="24"/>
      <c r="D28" s="24"/>
      <c r="E28" s="24"/>
      <c r="F28" s="45" t="s">
        <v>78</v>
      </c>
      <c r="G28" s="45"/>
    </row>
  </sheetData>
  <mergeCells count="6">
    <mergeCell ref="F28:G28"/>
    <mergeCell ref="A3:D4"/>
    <mergeCell ref="A27:D27"/>
    <mergeCell ref="G3:G4"/>
    <mergeCell ref="F3:F4"/>
    <mergeCell ref="E3:E4"/>
  </mergeCells>
  <phoneticPr fontId="2"/>
  <pageMargins left="0.39370078740157483" right="0.39370078740157483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人口・世帯数（29.9.1）</vt:lpstr>
      <vt:lpstr>年齢別人口（29.9.1）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2017-12-18T01:21:17Z</dcterms:modified>
</cp:coreProperties>
</file>